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66F39B9B-7729-48DD-8A08-BA173B019D51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34" sheetId="1" r:id="rId1"/>
  </sheets>
  <calcPr calcId="191029"/>
</workbook>
</file>

<file path=xl/calcChain.xml><?xml version="1.0" encoding="utf-8"?>
<calcChain xmlns="http://schemas.openxmlformats.org/spreadsheetml/2006/main">
  <c r="K20" i="1" l="1"/>
  <c r="R20" i="1"/>
  <c r="P20" i="1"/>
  <c r="Q20" i="1" s="1"/>
  <c r="S20" i="1" l="1"/>
  <c r="K21" i="1"/>
  <c r="K23" i="1" s="1"/>
  <c r="R21" i="1" l="1"/>
  <c r="P21" i="1"/>
  <c r="Q21" i="1" s="1"/>
  <c r="Q23" i="1" s="1"/>
  <c r="Q25" i="1" l="1"/>
  <c r="S21" i="1"/>
  <c r="S23" i="1" s="1"/>
  <c r="S25" i="1" l="1"/>
</calcChain>
</file>

<file path=xl/sharedStrings.xml><?xml version="1.0" encoding="utf-8"?>
<sst xmlns="http://schemas.openxmlformats.org/spreadsheetml/2006/main" count="56" uniqueCount="55">
  <si>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</si>
  <si>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</si>
  <si>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</si>
  <si>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</si>
  <si>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</si>
  <si>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</si>
  <si>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</si>
  <si>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</si>
  <si>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</si>
  <si>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</si>
  <si>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</si>
  <si>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</si>
  <si>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</si>
  <si>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</si>
  <si>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</si>
  <si>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</si>
  <si>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</si>
  <si>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</si>
  <si>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</si>
  <si>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</si>
  <si>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</si>
  <si>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</si>
  <si>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</si>
  <si>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</si>
  <si>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</si>
  <si>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</si>
  <si>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</si>
  <si>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</si>
  <si>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</si>
  <si>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</si>
  <si>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</si>
  <si>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</si>
  <si>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</si>
  <si>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</si>
  <si>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</si>
  <si>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</si>
  <si>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</si>
  <si>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</si>
  <si>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</si>
  <si>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</si>
  <si>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</si>
  <si>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</si>
  <si>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</si>
  <si>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</si>
  <si>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</si>
  <si>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</si>
  <si>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</si>
  <si>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</si>
  <si>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</si>
  <si>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</si>
  <si>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</si>
  <si>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GUIA 0,035" ACER INOXIDABLE D'ALT SUPORT</t>
  </si>
  <si>
    <t>GUIA 0,035" ACER INOXIDABLE D'ALT SUPORT DE 190 CM</t>
  </si>
  <si>
    <t>GUIA 0,035" ACER INOXIDABLE D'ALT SUPORT DE 300 CM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</si>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</sst>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20" applyNumberFormat="0" applyAlignment="0" applyProtection="0"/>
    <xf numFmtId="0" fontId="17" fillId="15" borderId="20" applyNumberFormat="0" applyAlignment="0" applyProtection="0"/>
    <xf numFmtId="0" fontId="18" fillId="47" borderId="21" applyNumberFormat="0" applyAlignment="0" applyProtection="0"/>
    <xf numFmtId="0" fontId="19" fillId="0" borderId="22" applyNumberFormat="0" applyFill="0" applyAlignment="0" applyProtection="0"/>
    <xf numFmtId="0" fontId="18" fillId="47" borderId="21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3" applyNumberFormat="0" applyFill="0" applyAlignment="0" applyProtection="0"/>
    <xf numFmtId="0" fontId="25" fillId="0" borderId="24" applyNumberFormat="0" applyFill="0" applyAlignment="0" applyProtection="0"/>
    <xf numFmtId="0" fontId="26" fillId="0" borderId="25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20" applyNumberFormat="0" applyAlignment="0" applyProtection="0"/>
    <xf numFmtId="0" fontId="19" fillId="0" borderId="22" applyNumberFormat="0" applyFill="0" applyAlignment="0" applyProtection="0"/>
    <xf numFmtId="0" fontId="13" fillId="8" borderId="26" applyNumberFormat="0" applyFont="0" applyAlignment="0" applyProtection="0"/>
    <xf numFmtId="0" fontId="8" fillId="8" borderId="26" applyNumberFormat="0" applyFont="0" applyAlignment="0" applyProtection="0"/>
    <xf numFmtId="0" fontId="27" fillId="6" borderId="27" applyNumberFormat="0" applyAlignment="0" applyProtection="0"/>
    <xf numFmtId="0" fontId="27" fillId="15" borderId="27" applyNumberFormat="0" applyAlignment="0" applyProtection="0"/>
    <xf numFmtId="4" fontId="12" fillId="17" borderId="28" applyNumberFormat="0" applyProtection="0">
      <alignment vertical="center"/>
    </xf>
    <xf numFmtId="4" fontId="28" fillId="5" borderId="29" applyNumberFormat="0" applyProtection="0">
      <alignment vertical="center"/>
    </xf>
    <xf numFmtId="4" fontId="12" fillId="5" borderId="29" applyNumberFormat="0" applyProtection="0">
      <alignment horizontal="left" vertical="center" indent="1"/>
    </xf>
    <xf numFmtId="0" fontId="29" fillId="17" borderId="30" applyNumberFormat="0" applyProtection="0">
      <alignment horizontal="left" vertical="top" indent="1"/>
    </xf>
    <xf numFmtId="4" fontId="12" fillId="21" borderId="29" applyNumberFormat="0" applyProtection="0">
      <alignment horizontal="left" vertical="center" indent="1"/>
    </xf>
    <xf numFmtId="4" fontId="12" fillId="11" borderId="29" applyNumberFormat="0" applyProtection="0">
      <alignment horizontal="right" vertical="center"/>
    </xf>
    <xf numFmtId="4" fontId="12" fillId="52" borderId="29" applyNumberFormat="0" applyProtection="0">
      <alignment horizontal="right" vertical="center"/>
    </xf>
    <xf numFmtId="4" fontId="12" fillId="29" borderId="28" applyNumberFormat="0" applyProtection="0">
      <alignment horizontal="right" vertical="center"/>
    </xf>
    <xf numFmtId="4" fontId="12" fillId="20" borderId="29" applyNumberFormat="0" applyProtection="0">
      <alignment horizontal="right" vertical="center"/>
    </xf>
    <xf numFmtId="4" fontId="12" fillId="24" borderId="29" applyNumberFormat="0" applyProtection="0">
      <alignment horizontal="right" vertical="center"/>
    </xf>
    <xf numFmtId="4" fontId="12" fillId="42" borderId="29" applyNumberFormat="0" applyProtection="0">
      <alignment horizontal="right" vertical="center"/>
    </xf>
    <xf numFmtId="4" fontId="12" fillId="25" borderId="29" applyNumberFormat="0" applyProtection="0">
      <alignment horizontal="right" vertical="center"/>
    </xf>
    <xf numFmtId="4" fontId="12" fillId="53" borderId="29" applyNumberFormat="0" applyProtection="0">
      <alignment horizontal="right" vertical="center"/>
    </xf>
    <xf numFmtId="4" fontId="12" fillId="19" borderId="29" applyNumberFormat="0" applyProtection="0">
      <alignment horizontal="right" vertical="center"/>
    </xf>
    <xf numFmtId="4" fontId="12" fillId="54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12" fillId="55" borderId="29" applyNumberFormat="0" applyProtection="0">
      <alignment horizontal="right" vertical="center"/>
    </xf>
    <xf numFmtId="4" fontId="12" fillId="9" borderId="28" applyNumberFormat="0" applyProtection="0">
      <alignment horizontal="left" vertical="center" indent="1"/>
    </xf>
    <xf numFmtId="4" fontId="12" fillId="55" borderId="28" applyNumberFormat="0" applyProtection="0">
      <alignment horizontal="left" vertical="center" indent="1"/>
    </xf>
    <xf numFmtId="0" fontId="12" fillId="15" borderId="29" applyNumberFormat="0" applyProtection="0">
      <alignment horizontal="left" vertical="center" indent="1"/>
    </xf>
    <xf numFmtId="0" fontId="12" fillId="38" borderId="30" applyNumberFormat="0" applyProtection="0">
      <alignment horizontal="left" vertical="top" indent="1"/>
    </xf>
    <xf numFmtId="0" fontId="12" fillId="56" borderId="29" applyNumberFormat="0" applyProtection="0">
      <alignment horizontal="left" vertical="center" indent="1"/>
    </xf>
    <xf numFmtId="0" fontId="12" fillId="55" borderId="30" applyNumberFormat="0" applyProtection="0">
      <alignment horizontal="left" vertical="top" indent="1"/>
    </xf>
    <xf numFmtId="0" fontId="12" fillId="18" borderId="29" applyNumberFormat="0" applyProtection="0">
      <alignment horizontal="left" vertical="center" indent="1"/>
    </xf>
    <xf numFmtId="0" fontId="12" fillId="18" borderId="30" applyNumberFormat="0" applyProtection="0">
      <alignment horizontal="left" vertical="top" indent="1"/>
    </xf>
    <xf numFmtId="0" fontId="12" fillId="9" borderId="29" applyNumberFormat="0" applyProtection="0">
      <alignment horizontal="left" vertical="center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30" fillId="38" borderId="32" applyBorder="0"/>
    <xf numFmtId="4" fontId="31" fillId="8" borderId="30" applyNumberFormat="0" applyProtection="0">
      <alignment vertical="center"/>
    </xf>
    <xf numFmtId="4" fontId="28" fillId="57" borderId="8" applyNumberFormat="0" applyProtection="0">
      <alignment vertical="center"/>
    </xf>
    <xf numFmtId="4" fontId="31" fillId="15" borderId="30" applyNumberFormat="0" applyProtection="0">
      <alignment horizontal="left" vertical="center" indent="1"/>
    </xf>
    <xf numFmtId="0" fontId="31" fillId="8" borderId="30" applyNumberFormat="0" applyProtection="0">
      <alignment horizontal="left" vertical="top" indent="1"/>
    </xf>
    <xf numFmtId="4" fontId="12" fillId="0" borderId="29" applyNumberFormat="0" applyProtection="0">
      <alignment horizontal="right" vertical="center"/>
    </xf>
    <xf numFmtId="4" fontId="28" fillId="4" borderId="29" applyNumberFormat="0" applyProtection="0">
      <alignment horizontal="right" vertical="center"/>
    </xf>
    <xf numFmtId="4" fontId="12" fillId="21" borderId="29" applyNumberFormat="0" applyProtection="0">
      <alignment horizontal="left" vertical="center" indent="1"/>
    </xf>
    <xf numFmtId="0" fontId="31" fillId="55" borderId="30" applyNumberFormat="0" applyProtection="0">
      <alignment horizontal="left" vertical="top" indent="1"/>
    </xf>
    <xf numFmtId="4" fontId="32" fillId="58" borderId="28" applyNumberFormat="0" applyProtection="0">
      <alignment horizontal="left" vertical="center" indent="1"/>
    </xf>
    <xf numFmtId="0" fontId="12" fillId="59" borderId="8"/>
    <xf numFmtId="4" fontId="33" fillId="6" borderId="29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3" applyNumberFormat="0" applyFill="0" applyAlignment="0" applyProtection="0"/>
    <xf numFmtId="0" fontId="42" fillId="0" borderId="35" applyNumberFormat="0" applyFill="0" applyAlignment="0" applyProtection="0"/>
    <xf numFmtId="0" fontId="21" fillId="0" borderId="36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6" applyNumberFormat="0" applyFont="0" applyAlignment="0" applyProtection="0"/>
    <xf numFmtId="0" fontId="8" fillId="8" borderId="26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3" applyNumberFormat="0" applyFill="0" applyAlignment="0" applyProtection="0"/>
    <xf numFmtId="0" fontId="38" fillId="0" borderId="24" applyNumberFormat="0" applyFill="0" applyAlignment="0" applyProtection="0"/>
    <xf numFmtId="0" fontId="39" fillId="0" borderId="34" applyNumberFormat="0" applyFill="0" applyAlignment="0" applyProtection="0"/>
    <xf numFmtId="0" fontId="12" fillId="38" borderId="30" applyNumberFormat="0" applyProtection="0">
      <alignment horizontal="left" vertical="top" indent="1"/>
    </xf>
    <xf numFmtId="0" fontId="12" fillId="55" borderId="30" applyNumberFormat="0" applyProtection="0">
      <alignment horizontal="left" vertical="top" indent="1"/>
    </xf>
    <xf numFmtId="0" fontId="12" fillId="18" borderId="30" applyNumberFormat="0" applyProtection="0">
      <alignment horizontal="left" vertical="top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8" fillId="8" borderId="26" applyNumberFormat="0" applyFont="0" applyAlignment="0" applyProtection="0"/>
    <xf numFmtId="0" fontId="1" fillId="0" borderId="0"/>
    <xf numFmtId="0" fontId="1" fillId="8" borderId="26" applyNumberFormat="0" applyFont="0" applyAlignment="0" applyProtection="0"/>
    <xf numFmtId="0" fontId="1" fillId="8" borderId="26" applyNumberFormat="0" applyFont="0" applyAlignment="0" applyProtection="0"/>
    <xf numFmtId="0" fontId="43" fillId="38" borderId="30" applyNumberFormat="0" applyProtection="0">
      <alignment horizontal="left" vertical="top" indent="1"/>
    </xf>
    <xf numFmtId="0" fontId="43" fillId="55" borderId="30" applyNumberFormat="0" applyProtection="0">
      <alignment horizontal="left" vertical="top" indent="1"/>
    </xf>
    <xf numFmtId="0" fontId="43" fillId="18" borderId="30" applyNumberFormat="0" applyProtection="0">
      <alignment horizontal="left" vertical="top" indent="1"/>
    </xf>
    <xf numFmtId="0" fontId="43" fillId="9" borderId="30" applyNumberFormat="0" applyProtection="0">
      <alignment horizontal="left" vertical="top" indent="1"/>
    </xf>
    <xf numFmtId="0" fontId="43" fillId="6" borderId="31" applyNumberFormat="0">
      <protection locked="0"/>
    </xf>
    <xf numFmtId="0" fontId="8" fillId="0" borderId="0"/>
    <xf numFmtId="0" fontId="8" fillId="0" borderId="0"/>
    <xf numFmtId="9" fontId="48" fillId="0" borderId="0" applyFont="0" applyFill="0" applyBorder="0" applyAlignment="0" applyProtection="0"/>
  </cellStyleXfs>
  <cellXfs count="129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7" xfId="0" applyFont="1" applyFill="1" applyBorder="1" applyAlignment="1" applyProtection="1">
      <alignment horizontal="left" vertical="center" wrapText="1" indent="1"/>
    </xf>
    <xf numFmtId="0" fontId="44" fillId="60" borderId="18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left" vertical="center" wrapText="1" indent="1"/>
    </xf>
    <xf numFmtId="0" fontId="44" fillId="60" borderId="43" xfId="0" applyFont="1" applyFill="1" applyBorder="1" applyAlignment="1" applyProtection="1">
      <alignment horizontal="left" vertical="center" wrapText="1" indent="1"/>
    </xf>
    <xf numFmtId="165" fontId="44" fillId="0" borderId="8" xfId="0" applyNumberFormat="1" applyFont="1" applyBorder="1" applyAlignment="1" applyProtection="1">
      <alignment horizontal="left" vertical="center" wrapText="1" indent="1"/>
      <protection locked="0"/>
    </xf>
    <xf numFmtId="0" fontId="46" fillId="60" borderId="8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center" vertical="center" wrapText="1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60" borderId="12" xfId="0" applyFont="1" applyFill="1" applyBorder="1" applyAlignment="1" applyProtection="1">
      <alignment horizontal="left" vertical="center" wrapText="1" indent="1"/>
    </xf>
    <xf numFmtId="0" fontId="46" fillId="60" borderId="13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5" xfId="2" applyFont="1" applyFill="1" applyBorder="1" applyAlignment="1">
      <alignment vertical="center" wrapText="1"/>
    </xf>
    <xf numFmtId="0" fontId="7" fillId="0" borderId="45" xfId="2" applyFont="1" applyFill="1" applyBorder="1" applyAlignment="1">
      <alignment horizontal="center" vertical="center" textRotation="180" wrapText="1"/>
    </xf>
    <xf numFmtId="0" fontId="7" fillId="0" borderId="45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7" xfId="2" applyNumberFormat="1" applyFont="1" applyFill="1" applyBorder="1" applyAlignment="1" applyProtection="1">
      <alignment horizontal="center" vertical="center"/>
    </xf>
    <xf numFmtId="4" fontId="47" fillId="63" borderId="46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7" fillId="60" borderId="50" xfId="2" applyFont="1" applyFill="1" applyBorder="1" applyAlignment="1" applyProtection="1">
      <alignment horizontal="center" vertical="center" wrapText="1"/>
    </xf>
    <xf numFmtId="0" fontId="7" fillId="60" borderId="45" xfId="2" applyFont="1" applyFill="1" applyBorder="1" applyAlignment="1" applyProtection="1">
      <alignment vertical="center"/>
    </xf>
    <xf numFmtId="0" fontId="7" fillId="60" borderId="45" xfId="2" applyFont="1" applyFill="1" applyBorder="1" applyAlignment="1">
      <alignment vertical="center" wrapText="1"/>
    </xf>
    <xf numFmtId="0" fontId="7" fillId="2" borderId="45" xfId="2" applyFont="1" applyFill="1" applyBorder="1" applyAlignment="1">
      <alignment vertical="center" wrapText="1"/>
    </xf>
    <xf numFmtId="0" fontId="7" fillId="3" borderId="45" xfId="2" applyFont="1" applyFill="1" applyBorder="1" applyAlignment="1">
      <alignment vertical="center" wrapText="1"/>
    </xf>
    <xf numFmtId="0" fontId="7" fillId="3" borderId="51" xfId="2" applyFont="1" applyFill="1" applyBorder="1" applyAlignment="1">
      <alignment vertical="center" wrapText="1"/>
    </xf>
    <xf numFmtId="0" fontId="7" fillId="2" borderId="53" xfId="2" applyFont="1" applyFill="1" applyBorder="1" applyAlignment="1">
      <alignment vertical="center" wrapText="1"/>
    </xf>
    <xf numFmtId="0" fontId="7" fillId="0" borderId="8" xfId="2" applyFont="1" applyFill="1" applyBorder="1" applyAlignment="1">
      <alignment vertical="center" wrapText="1"/>
    </xf>
    <xf numFmtId="0" fontId="1" fillId="60" borderId="8" xfId="2" applyFont="1" applyFill="1" applyBorder="1" applyAlignment="1" applyProtection="1">
      <alignment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3" fontId="1" fillId="60" borderId="8" xfId="2" applyNumberFormat="1" applyFont="1" applyFill="1" applyBorder="1" applyAlignment="1">
      <alignment horizontal="center" vertical="center" wrapText="1"/>
    </xf>
    <xf numFmtId="0" fontId="8" fillId="60" borderId="8" xfId="2" applyFont="1" applyFill="1" applyBorder="1" applyAlignment="1" applyProtection="1">
      <alignment horizontal="center" vertical="center"/>
    </xf>
    <xf numFmtId="4" fontId="1" fillId="60" borderId="8" xfId="2" applyNumberFormat="1" applyFont="1" applyFill="1" applyBorder="1" applyAlignment="1">
      <alignment horizontal="center" vertical="center" wrapText="1"/>
    </xf>
    <xf numFmtId="4" fontId="8" fillId="2" borderId="8" xfId="2" applyNumberFormat="1" applyFont="1" applyFill="1" applyBorder="1" applyAlignment="1">
      <alignment horizontal="center" vertical="center"/>
    </xf>
    <xf numFmtId="164" fontId="8" fillId="0" borderId="8" xfId="2" applyNumberFormat="1" applyFont="1" applyBorder="1" applyAlignment="1" applyProtection="1">
      <alignment horizontal="center" vertical="center"/>
      <protection locked="0"/>
    </xf>
    <xf numFmtId="16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Border="1" applyAlignment="1" applyProtection="1">
      <alignment horizontal="center" vertical="center"/>
      <protection locked="0"/>
    </xf>
    <xf numFmtId="164" fontId="8" fillId="3" borderId="8" xfId="2" applyNumberFormat="1" applyFont="1" applyFill="1" applyBorder="1" applyAlignment="1">
      <alignment horizontal="center" vertical="center"/>
    </xf>
    <xf numFmtId="4" fontId="8" fillId="3" borderId="8" xfId="2" applyNumberFormat="1" applyFont="1" applyFill="1" applyBorder="1" applyAlignment="1">
      <alignment horizontal="center" vertical="center"/>
    </xf>
    <xf numFmtId="0" fontId="1" fillId="60" borderId="8" xfId="2" applyFont="1" applyFill="1" applyBorder="1" applyAlignment="1">
      <alignment horizontal="center" vertical="center" wrapText="1"/>
    </xf>
    <xf numFmtId="9" fontId="8" fillId="0" borderId="8" xfId="198" applyFont="1" applyFill="1" applyBorder="1" applyAlignment="1" applyProtection="1">
      <alignment horizontal="center" vertical="center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11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indent="1"/>
      <protection locked="0"/>
    </xf>
    <xf numFmtId="0" fontId="44" fillId="0" borderId="42" xfId="0" applyFont="1" applyBorder="1" applyAlignment="1" applyProtection="1">
      <alignment horizontal="left" vertical="center" indent="1"/>
      <protection locked="0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0" borderId="19" xfId="0" applyFont="1" applyBorder="1" applyAlignment="1" applyProtection="1">
      <alignment horizontal="center" vertical="center" wrapTex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0" borderId="42" xfId="0" applyFont="1" applyBorder="1" applyAlignment="1" applyProtection="1">
      <alignment horizontal="left" vertical="center" wrapText="1" indent="1"/>
      <protection locked="0"/>
    </xf>
    <xf numFmtId="0" fontId="44" fillId="60" borderId="50" xfId="0" applyFont="1" applyFill="1" applyBorder="1" applyAlignment="1" applyProtection="1">
      <alignment horizontal="center" vertical="center" wrapText="1"/>
    </xf>
    <xf numFmtId="0" fontId="44" fillId="60" borderId="57" xfId="0" applyFont="1" applyFill="1" applyBorder="1" applyAlignment="1" applyProtection="1">
      <alignment horizontal="center" vertical="center" wrapText="1"/>
    </xf>
    <xf numFmtId="0" fontId="44" fillId="0" borderId="51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44" fillId="0" borderId="61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8" xfId="0" applyFont="1" applyFill="1" applyBorder="1" applyAlignment="1" applyProtection="1">
      <alignment horizontal="center" vertical="center" wrapText="1"/>
      <protection locked="0"/>
    </xf>
    <xf numFmtId="0" fontId="44" fillId="0" borderId="19" xfId="0" applyFont="1" applyFill="1" applyBorder="1" applyAlignment="1" applyProtection="1">
      <alignment horizontal="center" vertical="center" wrapText="1"/>
      <protection locked="0"/>
    </xf>
    <xf numFmtId="0" fontId="44" fillId="0" borderId="13" xfId="0" applyFont="1" applyFill="1" applyBorder="1" applyAlignment="1" applyProtection="1">
      <alignment horizontal="center" vertical="center" wrapText="1"/>
      <protection locked="0"/>
    </xf>
    <xf numFmtId="0" fontId="44" fillId="0" borderId="17" xfId="0" applyFont="1" applyFill="1" applyBorder="1" applyAlignment="1" applyProtection="1">
      <alignment horizontal="center" vertical="center" wrapText="1"/>
      <protection locked="0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12" xfId="0" applyFont="1" applyFill="1" applyBorder="1" applyAlignment="1" applyProtection="1">
      <alignment horizontal="left" vertical="center" wrapText="1" indent="1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14" fontId="44" fillId="0" borderId="16" xfId="0" applyNumberFormat="1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15" xfId="0" applyFont="1" applyBorder="1" applyAlignment="1" applyProtection="1">
      <alignment horizontal="left" vertical="center" wrapText="1" indent="1"/>
      <protection locked="0"/>
    </xf>
    <xf numFmtId="0" fontId="44" fillId="0" borderId="44" xfId="0" applyFont="1" applyBorder="1" applyAlignment="1" applyProtection="1">
      <alignment horizontal="left" vertical="center" wrapText="1" indent="1"/>
      <protection locked="0"/>
    </xf>
    <xf numFmtId="0" fontId="7" fillId="60" borderId="51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horizontal="center" vertical="center" wrapText="1"/>
    </xf>
    <xf numFmtId="0" fontId="7" fillId="60" borderId="54" xfId="2" applyFont="1" applyFill="1" applyBorder="1" applyAlignment="1" applyProtection="1">
      <alignment horizontal="center" vertical="center" wrapText="1"/>
    </xf>
    <xf numFmtId="0" fontId="7" fillId="60" borderId="6" xfId="2" applyFont="1" applyFill="1" applyBorder="1" applyAlignment="1" applyProtection="1">
      <alignment horizontal="center" vertical="center" wrapText="1"/>
    </xf>
    <xf numFmtId="0" fontId="1" fillId="60" borderId="48" xfId="2" applyFont="1" applyFill="1" applyBorder="1" applyAlignment="1" applyProtection="1">
      <alignment horizontal="left" vertical="center" wrapText="1"/>
    </xf>
    <xf numFmtId="0" fontId="1" fillId="60" borderId="49" xfId="2" applyFont="1" applyFill="1" applyBorder="1" applyAlignment="1" applyProtection="1">
      <alignment horizontal="left" vertical="center" wrapText="1"/>
    </xf>
    <xf numFmtId="0" fontId="1" fillId="60" borderId="55" xfId="2" applyFont="1" applyFill="1" applyBorder="1" applyAlignment="1" applyProtection="1">
      <alignment horizontal="left" vertical="center" wrapText="1"/>
    </xf>
    <xf numFmtId="0" fontId="1" fillId="60" borderId="56" xfId="2" applyFont="1" applyFill="1" applyBorder="1" applyAlignment="1" applyProtection="1">
      <alignment horizontal="left" vertical="center" wrapText="1"/>
    </xf>
  </cellXfs>
  <cellStyles count="199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Percentatge" xfId="198" builtinId="5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8"/>
  <sheetViews>
    <sheetView showGridLines="0" tabSelected="1" topLeftCell="C10" zoomScale="80" zoomScaleNormal="8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8" max="8" width="9.85546875" customWidth="1"/>
    <col min="9" max="9" width="10.7109375" bestFit="1" customWidth="1"/>
    <col min="10" max="10" width="13.28515625" customWidth="1"/>
    <col min="11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54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08" customHeight="1" x14ac:dyDescent="0.2">
      <c r="A19" s="53" t="s">
        <v>0</v>
      </c>
      <c r="B19" s="121" t="s">
        <v>50</v>
      </c>
      <c r="C19" s="122"/>
      <c r="D19" s="54" t="s">
        <v>8</v>
      </c>
      <c r="E19" s="31" t="s">
        <v>1</v>
      </c>
      <c r="F19" s="31" t="s">
        <v>2</v>
      </c>
      <c r="G19" s="32" t="s">
        <v>19</v>
      </c>
      <c r="H19" s="55" t="s">
        <v>45</v>
      </c>
      <c r="I19" s="55" t="s">
        <v>6</v>
      </c>
      <c r="J19" s="55" t="s">
        <v>32</v>
      </c>
      <c r="K19" s="56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57" t="s">
        <v>26</v>
      </c>
      <c r="Q19" s="58" t="s">
        <v>5</v>
      </c>
      <c r="R19" s="56" t="s">
        <v>23</v>
      </c>
      <c r="S19" s="59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68.25" customHeight="1" x14ac:dyDescent="0.2">
      <c r="A20" s="123">
        <v>134</v>
      </c>
      <c r="B20" s="125" t="s">
        <v>51</v>
      </c>
      <c r="C20" s="126"/>
      <c r="D20" s="61" t="s">
        <v>52</v>
      </c>
      <c r="E20" s="60"/>
      <c r="F20" s="60"/>
      <c r="G20" s="63"/>
      <c r="H20" s="73">
        <v>150</v>
      </c>
      <c r="I20" s="65" t="s">
        <v>21</v>
      </c>
      <c r="J20" s="73">
        <v>67.400000000000006</v>
      </c>
      <c r="K20" s="67">
        <f>H20*J20</f>
        <v>10110</v>
      </c>
      <c r="L20" s="68"/>
      <c r="M20" s="69"/>
      <c r="N20" s="74"/>
      <c r="O20" s="70"/>
      <c r="P20" s="71">
        <f t="shared" ref="P20:P21" si="0">M20*(1-O20)</f>
        <v>0</v>
      </c>
      <c r="Q20" s="72">
        <f>IF(ISERROR(P20/G20),0,(P20/G20)*H20)</f>
        <v>0</v>
      </c>
      <c r="R20" s="67" t="e">
        <f>ROUNDUP((H20/G20),0)</f>
        <v>#DIV/0!</v>
      </c>
      <c r="S20" s="67" t="e">
        <f t="shared" ref="S20:S21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51.75" customHeight="1" x14ac:dyDescent="0.2">
      <c r="A21" s="124"/>
      <c r="B21" s="127"/>
      <c r="C21" s="128"/>
      <c r="D21" s="61" t="s">
        <v>53</v>
      </c>
      <c r="E21" s="62"/>
      <c r="F21" s="62"/>
      <c r="G21" s="63"/>
      <c r="H21" s="64">
        <v>50</v>
      </c>
      <c r="I21" s="65" t="s">
        <v>21</v>
      </c>
      <c r="J21" s="66">
        <v>56.17</v>
      </c>
      <c r="K21" s="67">
        <f>H21*J21</f>
        <v>2808.5</v>
      </c>
      <c r="L21" s="68"/>
      <c r="M21" s="69"/>
      <c r="N21" s="74"/>
      <c r="O21" s="70"/>
      <c r="P21" s="71">
        <f t="shared" si="0"/>
        <v>0</v>
      </c>
      <c r="Q21" s="72">
        <f>IF(ISERROR(P21/G21),0,(P21/G21)*H21)</f>
        <v>0</v>
      </c>
      <c r="R21" s="67" t="e">
        <f>ROUNDUP((H21/G21),0)</f>
        <v>#DIV/0!</v>
      </c>
      <c r="S21" s="67" t="e">
        <f t="shared" si="1"/>
        <v>#DIV/0!</v>
      </c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25">
      <c r="A22" s="36"/>
      <c r="B22" s="36"/>
      <c r="C22" s="36"/>
      <c r="D22" s="37"/>
      <c r="E22" s="38"/>
      <c r="F22" s="38"/>
      <c r="G22" s="38"/>
      <c r="H22" s="39"/>
      <c r="I22" s="40"/>
      <c r="J22" s="41"/>
      <c r="K22" s="42"/>
      <c r="L22" s="45"/>
      <c r="M22" s="34"/>
      <c r="N22" s="35"/>
      <c r="O22" s="46"/>
      <c r="P22" s="44"/>
      <c r="Q22" s="42"/>
      <c r="R22" s="42"/>
      <c r="S22" s="42"/>
      <c r="T22" s="10"/>
      <c r="U22" s="10"/>
      <c r="V22" s="10"/>
      <c r="W22" s="10"/>
      <c r="X22" s="10"/>
      <c r="Y22" s="10"/>
      <c r="Z22" s="10"/>
    </row>
    <row r="23" spans="1:26" s="9" customFormat="1" ht="24.7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9" t="s">
        <v>47</v>
      </c>
      <c r="K23" s="48">
        <f>SUM(K20:K21)</f>
        <v>12918.5</v>
      </c>
      <c r="L23" s="45"/>
      <c r="M23" s="34"/>
      <c r="N23" s="35"/>
      <c r="O23" s="46"/>
      <c r="P23" s="47"/>
      <c r="Q23" s="50">
        <f>SUM(Q20:Q21)</f>
        <v>0</v>
      </c>
      <c r="R23" s="51"/>
      <c r="S23" s="50" t="e">
        <f>SUM(S20:S21)</f>
        <v>#DIV/0!</v>
      </c>
      <c r="T23" s="10"/>
      <c r="U23" s="10"/>
      <c r="V23" s="10"/>
      <c r="W23" s="10"/>
      <c r="X23" s="10"/>
      <c r="Y23" s="10"/>
      <c r="Z23" s="10"/>
    </row>
    <row r="24" spans="1:26" s="9" customFormat="1" ht="24.95" customHeight="1" thickBot="1" x14ac:dyDescent="0.3">
      <c r="A24" s="36"/>
      <c r="B24" s="36"/>
      <c r="C24" s="36"/>
      <c r="D24" s="37"/>
      <c r="E24" s="38"/>
      <c r="F24" s="38"/>
      <c r="G24" s="38"/>
      <c r="H24" s="39"/>
      <c r="I24" s="40"/>
      <c r="J24" s="41"/>
      <c r="K24" s="42"/>
      <c r="L24" s="43"/>
      <c r="M24" s="34"/>
      <c r="N24" s="35"/>
      <c r="O24" s="35"/>
      <c r="P24" s="47"/>
      <c r="Q24" s="51"/>
      <c r="R24" s="51"/>
      <c r="S24" s="51"/>
      <c r="T24" s="10"/>
      <c r="U24" s="10"/>
      <c r="V24" s="10"/>
      <c r="W24" s="10"/>
      <c r="X24" s="10"/>
      <c r="Y24" s="10"/>
      <c r="Z24" s="10"/>
    </row>
    <row r="25" spans="1:26" ht="16.5" thickBot="1" x14ac:dyDescent="0.3">
      <c r="A25" s="6" t="s">
        <v>27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49" t="s">
        <v>48</v>
      </c>
      <c r="Q25" s="48">
        <f>Q23*4</f>
        <v>0</v>
      </c>
      <c r="R25" s="51"/>
      <c r="S25" s="50" t="e">
        <f>S23*4</f>
        <v>#DIV/0!</v>
      </c>
      <c r="T25" s="1"/>
      <c r="U25" s="1"/>
      <c r="V25" s="1"/>
      <c r="W25" s="1"/>
      <c r="X25" s="1"/>
      <c r="Y25" s="1"/>
      <c r="Z25" s="1"/>
    </row>
    <row r="26" spans="1:26" ht="15.75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6" t="s">
        <v>28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6" t="s">
        <v>29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6" t="s">
        <v>46</v>
      </c>
      <c r="B31" s="6"/>
      <c r="C31" s="6"/>
      <c r="D31" s="6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07" t="s">
        <v>30</v>
      </c>
      <c r="B33" s="107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1"/>
      <c r="M34" s="7"/>
      <c r="N34" s="7"/>
      <c r="O34" s="7"/>
      <c r="P34" s="7"/>
      <c r="Q34" s="7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107" t="s">
        <v>31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1"/>
      <c r="M36" s="7"/>
      <c r="N36" s="7"/>
      <c r="O36" s="7"/>
      <c r="P36" s="7"/>
      <c r="Q36" s="7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1"/>
      <c r="S38" s="1"/>
      <c r="T38" s="1"/>
      <c r="U38" s="1"/>
      <c r="V38" s="1"/>
      <c r="W38" s="1"/>
      <c r="X38" s="1"/>
      <c r="Y38" s="1"/>
      <c r="Z38" s="1"/>
    </row>
  </sheetData>
  <sheetProtection selectLockedCells="1"/>
  <protectedRanges>
    <protectedRange sqref="F11:H11" name="Rango1"/>
    <protectedRange sqref="D13:E18 Q13:Q18" name="Rango1_1"/>
  </protectedRanges>
  <mergeCells count="28">
    <mergeCell ref="A35:Q35"/>
    <mergeCell ref="A33:R33"/>
    <mergeCell ref="L16:S17"/>
    <mergeCell ref="B16:E16"/>
    <mergeCell ref="K16:K17"/>
    <mergeCell ref="B17:E17"/>
    <mergeCell ref="G17:J17"/>
    <mergeCell ref="B19:C19"/>
    <mergeCell ref="A20:A21"/>
    <mergeCell ref="B20:C2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5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134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2023-07-03T07:46:21Z</dcterms:modified>
</cp:coreProperties>
</file>